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olim\Desktop\MACROPROCESOS\APOYO\GESTIÓN FINANCIERA\"/>
    </mc:Choice>
  </mc:AlternateContent>
  <xr:revisionPtr revIDLastSave="0" documentId="8_{A3AFAC78-C6EC-4467-8152-DA3FC4D576AC}" xr6:coauthVersionLast="47" xr6:coauthVersionMax="47" xr10:uidLastSave="{00000000-0000-0000-0000-000000000000}"/>
  <bookViews>
    <workbookView xWindow="-108" yWindow="-108" windowWidth="23256" windowHeight="12456" xr2:uid="{7BEA261D-3438-486D-8D29-5EAB9380A81D}"/>
  </bookViews>
  <sheets>
    <sheet name="ARQUEO CAJA MENOR" sheetId="1" r:id="rId1"/>
  </sheets>
  <definedNames>
    <definedName name="_xlnm.Print_Area" localSheetId="0">'ARQUEO CAJA MENOR'!$A$2:$H$79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1" l="1"/>
  <c r="G70" i="1"/>
  <c r="G69" i="1"/>
  <c r="G68" i="1"/>
  <c r="G67" i="1"/>
  <c r="G66" i="1"/>
  <c r="G49" i="1"/>
  <c r="G40" i="1"/>
  <c r="G31" i="1"/>
  <c r="G18" i="1"/>
  <c r="D18" i="1"/>
  <c r="G20" i="1"/>
  <c r="G59" i="1" l="1"/>
  <c r="G15" i="1"/>
  <c r="G16" i="1"/>
  <c r="G73" i="1" l="1"/>
  <c r="D17" i="1" l="1"/>
  <c r="D16" i="1"/>
  <c r="D15" i="1"/>
  <c r="G14" i="1"/>
  <c r="D14" i="1"/>
  <c r="G13" i="1"/>
  <c r="D13" i="1"/>
  <c r="G12" i="1"/>
  <c r="D12" i="1"/>
</calcChain>
</file>

<file path=xl/sharedStrings.xml><?xml version="1.0" encoding="utf-8"?>
<sst xmlns="http://schemas.openxmlformats.org/spreadsheetml/2006/main" count="53" uniqueCount="38">
  <si>
    <t>FECHA:</t>
  </si>
  <si>
    <t>RESPONSABLE:</t>
  </si>
  <si>
    <t>HORA INICIAL:</t>
  </si>
  <si>
    <t>HORA FINAL:</t>
  </si>
  <si>
    <t>TOTAL EFECTIVO</t>
  </si>
  <si>
    <t>Billetes</t>
  </si>
  <si>
    <t>Monedas</t>
  </si>
  <si>
    <t>Denominación</t>
  </si>
  <si>
    <t>Cantidad</t>
  </si>
  <si>
    <t>Valor</t>
  </si>
  <si>
    <t>TOTAL BILLETES (1)</t>
  </si>
  <si>
    <t>TOTAL MONEDAS (2)</t>
  </si>
  <si>
    <t xml:space="preserve">CONTEO DEL EFECTIVO </t>
  </si>
  <si>
    <t/>
  </si>
  <si>
    <t>SALDO EN LA CUENTA CORRIENTE</t>
  </si>
  <si>
    <t>Orfeo</t>
  </si>
  <si>
    <t xml:space="preserve">      </t>
  </si>
  <si>
    <t>(+) Legalizados - No se reembolsa</t>
  </si>
  <si>
    <t>(+) Revisión de Soportes</t>
  </si>
  <si>
    <t>Total Arqueo de Caja</t>
  </si>
  <si>
    <t>Valor Total Fondo</t>
  </si>
  <si>
    <t xml:space="preserve">Diferencia:  </t>
  </si>
  <si>
    <t>Observaciones:</t>
  </si>
  <si>
    <t>Concepto</t>
  </si>
  <si>
    <t>LEGALIZACIONES - GASTOS NO REEMBOLSADOS POR SHD</t>
  </si>
  <si>
    <t>Funcionario Responsable de Manejo</t>
  </si>
  <si>
    <t>Funcionario que hace el Arqueo</t>
  </si>
  <si>
    <t>Conteo de Efectivo y Banco</t>
  </si>
  <si>
    <t>(-) Impuestos tranferidos a SHD</t>
  </si>
  <si>
    <t>REVISION DE SOPORTES EN TRAMITE Y OTROS</t>
  </si>
  <si>
    <t>(+) Impuestos Retenciones SHD</t>
  </si>
  <si>
    <t>TOTAL</t>
  </si>
  <si>
    <t xml:space="preserve">TOTAL </t>
  </si>
  <si>
    <t>Mes</t>
  </si>
  <si>
    <t>IMPUESTOS - RETENCIONES TRASFERIDAS A SHD DE LEGALIZACIONES</t>
  </si>
  <si>
    <t>IMPUESTOS - RETENCIONES REALIZADAS POR SHD EN REEMBOLSOS</t>
  </si>
  <si>
    <t># CRP</t>
  </si>
  <si>
    <t>Comp. CM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</si>
</sst>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&quot;$&quot;\ #,##0"/>
    <numFmt numFmtId="167" formatCode="&quot;$&quot;\ #,##0.00"/>
    <numFmt numFmtId="168" formatCode="_-* #,##0_-;\-* #,##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sz val="10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  <xf numFmtId="43" fontId="6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/>
    </xf>
    <xf numFmtId="165" fontId="2" fillId="0" borderId="0" xfId="0" applyNumberFormat="1" applyFont="1"/>
    <xf numFmtId="0" fontId="3" fillId="4" borderId="0" xfId="2" applyFont="1" applyFill="1" applyBorder="1" applyAlignment="1"/>
    <xf numFmtId="0" fontId="0" fillId="0" borderId="2" xfId="0" applyBorder="1" applyAlignment="1">
      <alignment wrapText="1"/>
    </xf>
    <xf numFmtId="15" fontId="0" fillId="0" borderId="0" xfId="0" applyNumberFormat="1"/>
    <xf numFmtId="165" fontId="0" fillId="0" borderId="0" xfId="0" applyNumberFormat="1"/>
    <xf numFmtId="0" fontId="0" fillId="0" borderId="2" xfId="0" applyBorder="1"/>
    <xf numFmtId="0" fontId="2" fillId="0" borderId="1" xfId="0" applyFont="1" applyBorder="1"/>
    <xf numFmtId="166" fontId="3" fillId="4" borderId="0" xfId="2" applyNumberFormat="1" applyFont="1" applyFill="1" applyBorder="1" applyAlignment="1"/>
    <xf numFmtId="0" fontId="3" fillId="4" borderId="1" xfId="2" applyFont="1" applyFill="1" applyBorder="1" applyAlignment="1">
      <alignment horizontal="center" vertical="center"/>
    </xf>
    <xf numFmtId="0" fontId="3" fillId="4" borderId="0" xfId="2" applyFont="1" applyFill="1" applyBorder="1" applyAlignment="1">
      <alignment horizontal="left"/>
    </xf>
    <xf numFmtId="0" fontId="3" fillId="4" borderId="11" xfId="2" applyFont="1" applyFill="1" applyBorder="1" applyAlignment="1">
      <alignment vertical="center"/>
    </xf>
    <xf numFmtId="0" fontId="3" fillId="4" borderId="4" xfId="2" applyFont="1" applyFill="1" applyBorder="1" applyAlignment="1">
      <alignment vertical="center"/>
    </xf>
    <xf numFmtId="167" fontId="3" fillId="4" borderId="12" xfId="1" applyNumberFormat="1" applyFont="1" applyFill="1" applyBorder="1" applyAlignment="1">
      <alignment vertical="center" wrapText="1"/>
    </xf>
    <xf numFmtId="0" fontId="3" fillId="4" borderId="13" xfId="2" applyFont="1" applyFill="1" applyBorder="1" applyAlignment="1">
      <alignment vertical="center"/>
    </xf>
    <xf numFmtId="0" fontId="3" fillId="4" borderId="14" xfId="2" applyFont="1" applyFill="1" applyBorder="1" applyAlignment="1">
      <alignment vertical="center"/>
    </xf>
    <xf numFmtId="167" fontId="3" fillId="4" borderId="16" xfId="1" applyNumberFormat="1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/>
    </xf>
    <xf numFmtId="167" fontId="4" fillId="0" borderId="0" xfId="2" applyNumberFormat="1" applyFont="1" applyFill="1" applyBorder="1" applyAlignment="1">
      <alignment vertical="center" wrapText="1"/>
    </xf>
    <xf numFmtId="0" fontId="3" fillId="4" borderId="0" xfId="2" applyFont="1" applyFill="1" applyBorder="1" applyAlignment="1">
      <alignment vertical="center"/>
    </xf>
    <xf numFmtId="0" fontId="3" fillId="4" borderId="0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167" fontId="3" fillId="0" borderId="0" xfId="1" applyNumberFormat="1" applyFont="1" applyFill="1" applyBorder="1" applyAlignment="1">
      <alignment vertical="center"/>
    </xf>
    <xf numFmtId="167" fontId="3" fillId="0" borderId="0" xfId="2" applyNumberFormat="1" applyFont="1" applyFill="1" applyBorder="1" applyAlignment="1">
      <alignment vertical="center"/>
    </xf>
    <xf numFmtId="167" fontId="2" fillId="0" borderId="0" xfId="2" applyNumberFormat="1" applyFont="1" applyFill="1" applyBorder="1" applyAlignment="1">
      <alignment vertical="center"/>
    </xf>
    <xf numFmtId="167" fontId="4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167" fontId="0" fillId="0" borderId="0" xfId="2" applyNumberFormat="1" applyFont="1" applyFill="1" applyBorder="1" applyAlignment="1">
      <alignment vertical="center"/>
    </xf>
    <xf numFmtId="167" fontId="0" fillId="0" borderId="0" xfId="1" applyNumberFormat="1" applyFont="1" applyFill="1" applyBorder="1" applyAlignment="1">
      <alignment vertical="center"/>
    </xf>
    <xf numFmtId="0" fontId="4" fillId="5" borderId="12" xfId="2" applyFont="1" applyFill="1" applyBorder="1" applyAlignment="1">
      <alignment horizontal="center" vertical="center" wrapText="1"/>
    </xf>
    <xf numFmtId="0" fontId="4" fillId="5" borderId="11" xfId="2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166" fontId="2" fillId="5" borderId="0" xfId="0" applyNumberFormat="1" applyFont="1" applyFill="1" applyAlignment="1">
      <alignment horizontal="right"/>
    </xf>
    <xf numFmtId="166" fontId="4" fillId="4" borderId="0" xfId="2" applyNumberFormat="1" applyFont="1" applyFill="1" applyBorder="1" applyAlignment="1"/>
    <xf numFmtId="166" fontId="4" fillId="5" borderId="0" xfId="1" applyNumberFormat="1" applyFont="1" applyFill="1" applyBorder="1" applyAlignment="1"/>
    <xf numFmtId="0" fontId="4" fillId="3" borderId="25" xfId="2" applyFont="1" applyFill="1" applyBorder="1" applyAlignment="1">
      <alignment vertical="center"/>
    </xf>
    <xf numFmtId="0" fontId="4" fillId="3" borderId="19" xfId="2" applyFont="1" applyFill="1" applyBorder="1" applyAlignment="1">
      <alignment vertical="center"/>
    </xf>
    <xf numFmtId="0" fontId="4" fillId="3" borderId="27" xfId="2" applyFont="1" applyFill="1" applyBorder="1" applyAlignment="1">
      <alignment vertical="center"/>
    </xf>
    <xf numFmtId="0" fontId="4" fillId="3" borderId="28" xfId="2" applyFont="1" applyFill="1" applyBorder="1" applyAlignment="1">
      <alignment vertical="center"/>
    </xf>
    <xf numFmtId="167" fontId="4" fillId="3" borderId="30" xfId="2" applyNumberFormat="1" applyFont="1" applyFill="1" applyBorder="1" applyAlignment="1">
      <alignment vertical="center" wrapText="1"/>
    </xf>
    <xf numFmtId="0" fontId="3" fillId="4" borderId="0" xfId="2" applyFont="1" applyFill="1" applyBorder="1"/>
    <xf numFmtId="0" fontId="4" fillId="4" borderId="0" xfId="2" applyFont="1" applyFill="1" applyBorder="1" applyAlignment="1">
      <alignment vertical="center"/>
    </xf>
    <xf numFmtId="0" fontId="3" fillId="4" borderId="0" xfId="2" applyFont="1" applyFill="1" applyBorder="1" applyAlignment="1">
      <alignment horizontal="center" vertical="center" wrapText="1"/>
    </xf>
    <xf numFmtId="0" fontId="4" fillId="4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4" borderId="4" xfId="2" applyFont="1" applyFill="1" applyBorder="1" applyAlignment="1">
      <alignment vertical="center"/>
    </xf>
    <xf numFmtId="0" fontId="3" fillId="4" borderId="14" xfId="2" applyFont="1" applyFill="1" applyBorder="1" applyAlignment="1">
      <alignment vertical="center" wrapText="1"/>
    </xf>
    <xf numFmtId="0" fontId="4" fillId="3" borderId="6" xfId="2" applyFont="1" applyFill="1" applyBorder="1" applyAlignment="1">
      <alignment vertical="center"/>
    </xf>
    <xf numFmtId="0" fontId="4" fillId="3" borderId="5" xfId="2" applyFont="1" applyFill="1" applyBorder="1" applyAlignment="1">
      <alignment vertical="center"/>
    </xf>
    <xf numFmtId="0" fontId="0" fillId="3" borderId="5" xfId="0" applyFill="1" applyBorder="1"/>
    <xf numFmtId="0" fontId="4" fillId="3" borderId="18" xfId="2" applyFont="1" applyFill="1" applyBorder="1" applyAlignment="1">
      <alignment vertical="center"/>
    </xf>
    <xf numFmtId="167" fontId="2" fillId="6" borderId="0" xfId="2" applyNumberFormat="1" applyFont="1" applyFill="1" applyBorder="1" applyAlignment="1">
      <alignment vertical="center"/>
    </xf>
    <xf numFmtId="0" fontId="4" fillId="3" borderId="29" xfId="2" applyFont="1" applyFill="1" applyBorder="1" applyAlignment="1">
      <alignment vertical="center"/>
    </xf>
    <xf numFmtId="0" fontId="2" fillId="3" borderId="5" xfId="0" applyFont="1" applyFill="1" applyBorder="1" applyAlignment="1">
      <alignment horizontal="right"/>
    </xf>
    <xf numFmtId="0" fontId="3" fillId="4" borderId="23" xfId="2" applyFont="1" applyFill="1" applyBorder="1" applyAlignment="1">
      <alignment horizontal="left" vertical="center"/>
    </xf>
    <xf numFmtId="0" fontId="3" fillId="4" borderId="14" xfId="2" applyFont="1" applyFill="1" applyBorder="1" applyAlignment="1">
      <alignment horizontal="left" vertical="center"/>
    </xf>
    <xf numFmtId="0" fontId="7" fillId="4" borderId="0" xfId="2" applyFont="1" applyFill="1" applyBorder="1" applyAlignment="1"/>
    <xf numFmtId="0" fontId="7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horizontal="left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4" fillId="5" borderId="31" xfId="2" applyFont="1" applyFill="1" applyBorder="1" applyAlignment="1">
      <alignment horizontal="center" vertical="center"/>
    </xf>
    <xf numFmtId="0" fontId="3" fillId="4" borderId="3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vertical="center"/>
    </xf>
    <xf numFmtId="0" fontId="3" fillId="4" borderId="32" xfId="2" applyFont="1" applyFill="1" applyBorder="1" applyAlignment="1">
      <alignment horizontal="left" vertical="center"/>
    </xf>
    <xf numFmtId="0" fontId="4" fillId="5" borderId="13" xfId="2" applyFont="1" applyFill="1" applyBorder="1" applyAlignment="1">
      <alignment horizontal="center" vertical="center"/>
    </xf>
    <xf numFmtId="168" fontId="3" fillId="5" borderId="13" xfId="3" applyNumberFormat="1" applyFont="1" applyFill="1" applyBorder="1" applyAlignment="1">
      <alignment vertical="center"/>
    </xf>
    <xf numFmtId="0" fontId="4" fillId="5" borderId="15" xfId="2" applyFont="1" applyFill="1" applyBorder="1" applyAlignment="1">
      <alignment horizontal="center" vertical="center"/>
    </xf>
    <xf numFmtId="166" fontId="3" fillId="5" borderId="15" xfId="2" applyNumberFormat="1" applyFont="1" applyFill="1" applyBorder="1" applyAlignment="1">
      <alignment vertical="center"/>
    </xf>
    <xf numFmtId="0" fontId="4" fillId="5" borderId="32" xfId="2" applyFont="1" applyFill="1" applyBorder="1" applyAlignment="1">
      <alignment horizontal="center" vertical="center"/>
    </xf>
    <xf numFmtId="0" fontId="3" fillId="4" borderId="32" xfId="2" applyFont="1" applyFill="1" applyBorder="1" applyAlignment="1">
      <alignment horizontal="center" vertical="center"/>
    </xf>
    <xf numFmtId="0" fontId="4" fillId="5" borderId="23" xfId="2" applyFont="1" applyFill="1" applyBorder="1" applyAlignment="1">
      <alignment horizontal="center" vertical="center"/>
    </xf>
    <xf numFmtId="168" fontId="3" fillId="5" borderId="23" xfId="3" applyNumberFormat="1" applyFont="1" applyFill="1" applyBorder="1" applyAlignment="1">
      <alignment vertical="center"/>
    </xf>
    <xf numFmtId="0" fontId="4" fillId="5" borderId="33" xfId="2" applyFont="1" applyFill="1" applyBorder="1" applyAlignment="1">
      <alignment horizontal="center" vertical="center"/>
    </xf>
    <xf numFmtId="166" fontId="3" fillId="5" borderId="33" xfId="2" applyNumberFormat="1" applyFont="1" applyFill="1" applyBorder="1" applyAlignment="1">
      <alignment vertical="center"/>
    </xf>
    <xf numFmtId="0" fontId="4" fillId="3" borderId="34" xfId="2" applyFont="1" applyFill="1" applyBorder="1" applyAlignment="1">
      <alignment vertical="center"/>
    </xf>
    <xf numFmtId="166" fontId="4" fillId="3" borderId="35" xfId="2" applyNumberFormat="1" applyFont="1" applyFill="1" applyBorder="1" applyAlignment="1">
      <alignment vertical="center"/>
    </xf>
    <xf numFmtId="166" fontId="4" fillId="3" borderId="36" xfId="2" applyNumberFormat="1" applyFont="1" applyFill="1" applyBorder="1" applyAlignment="1">
      <alignment vertical="center"/>
    </xf>
    <xf numFmtId="0" fontId="4" fillId="5" borderId="24" xfId="2" applyFont="1" applyFill="1" applyBorder="1" applyAlignment="1">
      <alignment horizontal="center" vertical="center"/>
    </xf>
    <xf numFmtId="0" fontId="4" fillId="5" borderId="3" xfId="2" applyFont="1" applyFill="1" applyBorder="1" applyAlignment="1">
      <alignment horizontal="center" vertical="center"/>
    </xf>
    <xf numFmtId="0" fontId="4" fillId="5" borderId="12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2" fillId="3" borderId="8" xfId="2" applyFont="1" applyFill="1" applyBorder="1" applyAlignment="1">
      <alignment horizontal="center" vertical="center"/>
    </xf>
    <xf numFmtId="0" fontId="2" fillId="3" borderId="26" xfId="2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left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4" fillId="5" borderId="22" xfId="2" applyFont="1" applyFill="1" applyBorder="1" applyAlignment="1">
      <alignment horizontal="center" vertical="center"/>
    </xf>
    <xf numFmtId="0" fontId="4" fillId="5" borderId="20" xfId="2" applyFont="1" applyFill="1" applyBorder="1" applyAlignment="1">
      <alignment horizontal="center" vertical="center"/>
    </xf>
    <xf numFmtId="0" fontId="3" fillId="4" borderId="23" xfId="2" applyFont="1" applyFill="1" applyBorder="1" applyAlignment="1">
      <alignment horizontal="left" vertical="center"/>
    </xf>
    <xf numFmtId="0" fontId="3" fillId="4" borderId="14" xfId="2" applyFont="1" applyFill="1" applyBorder="1" applyAlignment="1">
      <alignment horizontal="left" vertical="center"/>
    </xf>
    <xf numFmtId="0" fontId="3" fillId="4" borderId="15" xfId="2" applyFont="1" applyFill="1" applyBorder="1" applyAlignment="1">
      <alignment horizontal="left" vertical="center"/>
    </xf>
    <xf numFmtId="0" fontId="4" fillId="5" borderId="21" xfId="2" applyFont="1" applyFill="1" applyBorder="1" applyAlignment="1">
      <alignment horizontal="center" vertical="center"/>
    </xf>
  </cellXfs>
  <cellStyles count="4">
    <cellStyle name="20% - Énfasis3" xfId="2" builtinId="38"/>
    <cellStyle name="Millares" xfId="3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D8D4F-F00B-4014-9572-740780C5A31E}">
  <sheetPr codeName="Hoja1"/>
  <dimension ref="B3:L81"/>
  <sheetViews>
    <sheetView showGridLines="0" tabSelected="1" zoomScale="90" zoomScaleNormal="90" zoomScalePageLayoutView="85" workbookViewId="0">
      <selection activeCell="C7" sqref="C7"/>
    </sheetView>
  </sheetViews>
  <sheetFormatPr baseColWidth="10" defaultRowHeight="13.2" x14ac:dyDescent="0.25"/>
  <cols>
    <col min="1" max="1" width="1.88671875" customWidth="1"/>
    <col min="2" max="2" width="15.109375" customWidth="1"/>
    <col min="3" max="7" width="17.33203125" customWidth="1"/>
    <col min="8" max="8" width="3.109375" customWidth="1"/>
    <col min="9" max="11" width="17.33203125" customWidth="1"/>
    <col min="258" max="258" width="27.6640625" customWidth="1"/>
    <col min="259" max="259" width="29.109375" customWidth="1"/>
    <col min="260" max="260" width="29" customWidth="1"/>
    <col min="261" max="261" width="14.44140625" bestFit="1" customWidth="1"/>
    <col min="262" max="262" width="20.5546875" customWidth="1"/>
    <col min="263" max="263" width="12.88671875" bestFit="1" customWidth="1"/>
    <col min="264" max="264" width="14.44140625" bestFit="1" customWidth="1"/>
    <col min="514" max="514" width="27.6640625" customWidth="1"/>
    <col min="515" max="515" width="29.109375" customWidth="1"/>
    <col min="516" max="516" width="29" customWidth="1"/>
    <col min="517" max="517" width="14.44140625" bestFit="1" customWidth="1"/>
    <col min="518" max="518" width="20.5546875" customWidth="1"/>
    <col min="519" max="519" width="12.88671875" bestFit="1" customWidth="1"/>
    <col min="520" max="520" width="14.44140625" bestFit="1" customWidth="1"/>
    <col min="770" max="770" width="27.6640625" customWidth="1"/>
    <col min="771" max="771" width="29.109375" customWidth="1"/>
    <col min="772" max="772" width="29" customWidth="1"/>
    <col min="773" max="773" width="14.44140625" bestFit="1" customWidth="1"/>
    <col min="774" max="774" width="20.5546875" customWidth="1"/>
    <col min="775" max="775" width="12.88671875" bestFit="1" customWidth="1"/>
    <col min="776" max="776" width="14.44140625" bestFit="1" customWidth="1"/>
    <col min="1026" max="1026" width="27.6640625" customWidth="1"/>
    <col min="1027" max="1027" width="29.109375" customWidth="1"/>
    <col min="1028" max="1028" width="29" customWidth="1"/>
    <col min="1029" max="1029" width="14.44140625" bestFit="1" customWidth="1"/>
    <col min="1030" max="1030" width="20.5546875" customWidth="1"/>
    <col min="1031" max="1031" width="12.88671875" bestFit="1" customWidth="1"/>
    <col min="1032" max="1032" width="14.44140625" bestFit="1" customWidth="1"/>
    <col min="1282" max="1282" width="27.6640625" customWidth="1"/>
    <col min="1283" max="1283" width="29.109375" customWidth="1"/>
    <col min="1284" max="1284" width="29" customWidth="1"/>
    <col min="1285" max="1285" width="14.44140625" bestFit="1" customWidth="1"/>
    <col min="1286" max="1286" width="20.5546875" customWidth="1"/>
    <col min="1287" max="1287" width="12.88671875" bestFit="1" customWidth="1"/>
    <col min="1288" max="1288" width="14.44140625" bestFit="1" customWidth="1"/>
    <col min="1538" max="1538" width="27.6640625" customWidth="1"/>
    <col min="1539" max="1539" width="29.109375" customWidth="1"/>
    <col min="1540" max="1540" width="29" customWidth="1"/>
    <col min="1541" max="1541" width="14.44140625" bestFit="1" customWidth="1"/>
    <col min="1542" max="1542" width="20.5546875" customWidth="1"/>
    <col min="1543" max="1543" width="12.88671875" bestFit="1" customWidth="1"/>
    <col min="1544" max="1544" width="14.44140625" bestFit="1" customWidth="1"/>
    <col min="1794" max="1794" width="27.6640625" customWidth="1"/>
    <col min="1795" max="1795" width="29.109375" customWidth="1"/>
    <col min="1796" max="1796" width="29" customWidth="1"/>
    <col min="1797" max="1797" width="14.44140625" bestFit="1" customWidth="1"/>
    <col min="1798" max="1798" width="20.5546875" customWidth="1"/>
    <col min="1799" max="1799" width="12.88671875" bestFit="1" customWidth="1"/>
    <col min="1800" max="1800" width="14.44140625" bestFit="1" customWidth="1"/>
    <col min="2050" max="2050" width="27.6640625" customWidth="1"/>
    <col min="2051" max="2051" width="29.109375" customWidth="1"/>
    <col min="2052" max="2052" width="29" customWidth="1"/>
    <col min="2053" max="2053" width="14.44140625" bestFit="1" customWidth="1"/>
    <col min="2054" max="2054" width="20.5546875" customWidth="1"/>
    <col min="2055" max="2055" width="12.88671875" bestFit="1" customWidth="1"/>
    <col min="2056" max="2056" width="14.44140625" bestFit="1" customWidth="1"/>
    <col min="2306" max="2306" width="27.6640625" customWidth="1"/>
    <col min="2307" max="2307" width="29.109375" customWidth="1"/>
    <col min="2308" max="2308" width="29" customWidth="1"/>
    <col min="2309" max="2309" width="14.44140625" bestFit="1" customWidth="1"/>
    <col min="2310" max="2310" width="20.5546875" customWidth="1"/>
    <col min="2311" max="2311" width="12.88671875" bestFit="1" customWidth="1"/>
    <col min="2312" max="2312" width="14.44140625" bestFit="1" customWidth="1"/>
    <col min="2562" max="2562" width="27.6640625" customWidth="1"/>
    <col min="2563" max="2563" width="29.109375" customWidth="1"/>
    <col min="2564" max="2564" width="29" customWidth="1"/>
    <col min="2565" max="2565" width="14.44140625" bestFit="1" customWidth="1"/>
    <col min="2566" max="2566" width="20.5546875" customWidth="1"/>
    <col min="2567" max="2567" width="12.88671875" bestFit="1" customWidth="1"/>
    <col min="2568" max="2568" width="14.44140625" bestFit="1" customWidth="1"/>
    <col min="2818" max="2818" width="27.6640625" customWidth="1"/>
    <col min="2819" max="2819" width="29.109375" customWidth="1"/>
    <col min="2820" max="2820" width="29" customWidth="1"/>
    <col min="2821" max="2821" width="14.44140625" bestFit="1" customWidth="1"/>
    <col min="2822" max="2822" width="20.5546875" customWidth="1"/>
    <col min="2823" max="2823" width="12.88671875" bestFit="1" customWidth="1"/>
    <col min="2824" max="2824" width="14.44140625" bestFit="1" customWidth="1"/>
    <col min="3074" max="3074" width="27.6640625" customWidth="1"/>
    <col min="3075" max="3075" width="29.109375" customWidth="1"/>
    <col min="3076" max="3076" width="29" customWidth="1"/>
    <col min="3077" max="3077" width="14.44140625" bestFit="1" customWidth="1"/>
    <col min="3078" max="3078" width="20.5546875" customWidth="1"/>
    <col min="3079" max="3079" width="12.88671875" bestFit="1" customWidth="1"/>
    <col min="3080" max="3080" width="14.44140625" bestFit="1" customWidth="1"/>
    <col min="3330" max="3330" width="27.6640625" customWidth="1"/>
    <col min="3331" max="3331" width="29.109375" customWidth="1"/>
    <col min="3332" max="3332" width="29" customWidth="1"/>
    <col min="3333" max="3333" width="14.44140625" bestFit="1" customWidth="1"/>
    <col min="3334" max="3334" width="20.5546875" customWidth="1"/>
    <col min="3335" max="3335" width="12.88671875" bestFit="1" customWidth="1"/>
    <col min="3336" max="3336" width="14.44140625" bestFit="1" customWidth="1"/>
    <col min="3586" max="3586" width="27.6640625" customWidth="1"/>
    <col min="3587" max="3587" width="29.109375" customWidth="1"/>
    <col min="3588" max="3588" width="29" customWidth="1"/>
    <col min="3589" max="3589" width="14.44140625" bestFit="1" customWidth="1"/>
    <col min="3590" max="3590" width="20.5546875" customWidth="1"/>
    <col min="3591" max="3591" width="12.88671875" bestFit="1" customWidth="1"/>
    <col min="3592" max="3592" width="14.44140625" bestFit="1" customWidth="1"/>
    <col min="3842" max="3842" width="27.6640625" customWidth="1"/>
    <col min="3843" max="3843" width="29.109375" customWidth="1"/>
    <col min="3844" max="3844" width="29" customWidth="1"/>
    <col min="3845" max="3845" width="14.44140625" bestFit="1" customWidth="1"/>
    <col min="3846" max="3846" width="20.5546875" customWidth="1"/>
    <col min="3847" max="3847" width="12.88671875" bestFit="1" customWidth="1"/>
    <col min="3848" max="3848" width="14.44140625" bestFit="1" customWidth="1"/>
    <col min="4098" max="4098" width="27.6640625" customWidth="1"/>
    <col min="4099" max="4099" width="29.109375" customWidth="1"/>
    <col min="4100" max="4100" width="29" customWidth="1"/>
    <col min="4101" max="4101" width="14.44140625" bestFit="1" customWidth="1"/>
    <col min="4102" max="4102" width="20.5546875" customWidth="1"/>
    <col min="4103" max="4103" width="12.88671875" bestFit="1" customWidth="1"/>
    <col min="4104" max="4104" width="14.44140625" bestFit="1" customWidth="1"/>
    <col min="4354" max="4354" width="27.6640625" customWidth="1"/>
    <col min="4355" max="4355" width="29.109375" customWidth="1"/>
    <col min="4356" max="4356" width="29" customWidth="1"/>
    <col min="4357" max="4357" width="14.44140625" bestFit="1" customWidth="1"/>
    <col min="4358" max="4358" width="20.5546875" customWidth="1"/>
    <col min="4359" max="4359" width="12.88671875" bestFit="1" customWidth="1"/>
    <col min="4360" max="4360" width="14.44140625" bestFit="1" customWidth="1"/>
    <col min="4610" max="4610" width="27.6640625" customWidth="1"/>
    <col min="4611" max="4611" width="29.109375" customWidth="1"/>
    <col min="4612" max="4612" width="29" customWidth="1"/>
    <col min="4613" max="4613" width="14.44140625" bestFit="1" customWidth="1"/>
    <col min="4614" max="4614" width="20.5546875" customWidth="1"/>
    <col min="4615" max="4615" width="12.88671875" bestFit="1" customWidth="1"/>
    <col min="4616" max="4616" width="14.44140625" bestFit="1" customWidth="1"/>
    <col min="4866" max="4866" width="27.6640625" customWidth="1"/>
    <col min="4867" max="4867" width="29.109375" customWidth="1"/>
    <col min="4868" max="4868" width="29" customWidth="1"/>
    <col min="4869" max="4869" width="14.44140625" bestFit="1" customWidth="1"/>
    <col min="4870" max="4870" width="20.5546875" customWidth="1"/>
    <col min="4871" max="4871" width="12.88671875" bestFit="1" customWidth="1"/>
    <col min="4872" max="4872" width="14.44140625" bestFit="1" customWidth="1"/>
    <col min="5122" max="5122" width="27.6640625" customWidth="1"/>
    <col min="5123" max="5123" width="29.109375" customWidth="1"/>
    <col min="5124" max="5124" width="29" customWidth="1"/>
    <col min="5125" max="5125" width="14.44140625" bestFit="1" customWidth="1"/>
    <col min="5126" max="5126" width="20.5546875" customWidth="1"/>
    <col min="5127" max="5127" width="12.88671875" bestFit="1" customWidth="1"/>
    <col min="5128" max="5128" width="14.44140625" bestFit="1" customWidth="1"/>
    <col min="5378" max="5378" width="27.6640625" customWidth="1"/>
    <col min="5379" max="5379" width="29.109375" customWidth="1"/>
    <col min="5380" max="5380" width="29" customWidth="1"/>
    <col min="5381" max="5381" width="14.44140625" bestFit="1" customWidth="1"/>
    <col min="5382" max="5382" width="20.5546875" customWidth="1"/>
    <col min="5383" max="5383" width="12.88671875" bestFit="1" customWidth="1"/>
    <col min="5384" max="5384" width="14.44140625" bestFit="1" customWidth="1"/>
    <col min="5634" max="5634" width="27.6640625" customWidth="1"/>
    <col min="5635" max="5635" width="29.109375" customWidth="1"/>
    <col min="5636" max="5636" width="29" customWidth="1"/>
    <col min="5637" max="5637" width="14.44140625" bestFit="1" customWidth="1"/>
    <col min="5638" max="5638" width="20.5546875" customWidth="1"/>
    <col min="5639" max="5639" width="12.88671875" bestFit="1" customWidth="1"/>
    <col min="5640" max="5640" width="14.44140625" bestFit="1" customWidth="1"/>
    <col min="5890" max="5890" width="27.6640625" customWidth="1"/>
    <col min="5891" max="5891" width="29.109375" customWidth="1"/>
    <col min="5892" max="5892" width="29" customWidth="1"/>
    <col min="5893" max="5893" width="14.44140625" bestFit="1" customWidth="1"/>
    <col min="5894" max="5894" width="20.5546875" customWidth="1"/>
    <col min="5895" max="5895" width="12.88671875" bestFit="1" customWidth="1"/>
    <col min="5896" max="5896" width="14.44140625" bestFit="1" customWidth="1"/>
    <col min="6146" max="6146" width="27.6640625" customWidth="1"/>
    <col min="6147" max="6147" width="29.109375" customWidth="1"/>
    <col min="6148" max="6148" width="29" customWidth="1"/>
    <col min="6149" max="6149" width="14.44140625" bestFit="1" customWidth="1"/>
    <col min="6150" max="6150" width="20.5546875" customWidth="1"/>
    <col min="6151" max="6151" width="12.88671875" bestFit="1" customWidth="1"/>
    <col min="6152" max="6152" width="14.44140625" bestFit="1" customWidth="1"/>
    <col min="6402" max="6402" width="27.6640625" customWidth="1"/>
    <col min="6403" max="6403" width="29.109375" customWidth="1"/>
    <col min="6404" max="6404" width="29" customWidth="1"/>
    <col min="6405" max="6405" width="14.44140625" bestFit="1" customWidth="1"/>
    <col min="6406" max="6406" width="20.5546875" customWidth="1"/>
    <col min="6407" max="6407" width="12.88671875" bestFit="1" customWidth="1"/>
    <col min="6408" max="6408" width="14.44140625" bestFit="1" customWidth="1"/>
    <col min="6658" max="6658" width="27.6640625" customWidth="1"/>
    <col min="6659" max="6659" width="29.109375" customWidth="1"/>
    <col min="6660" max="6660" width="29" customWidth="1"/>
    <col min="6661" max="6661" width="14.44140625" bestFit="1" customWidth="1"/>
    <col min="6662" max="6662" width="20.5546875" customWidth="1"/>
    <col min="6663" max="6663" width="12.88671875" bestFit="1" customWidth="1"/>
    <col min="6664" max="6664" width="14.44140625" bestFit="1" customWidth="1"/>
    <col min="6914" max="6914" width="27.6640625" customWidth="1"/>
    <col min="6915" max="6915" width="29.109375" customWidth="1"/>
    <col min="6916" max="6916" width="29" customWidth="1"/>
    <col min="6917" max="6917" width="14.44140625" bestFit="1" customWidth="1"/>
    <col min="6918" max="6918" width="20.5546875" customWidth="1"/>
    <col min="6919" max="6919" width="12.88671875" bestFit="1" customWidth="1"/>
    <col min="6920" max="6920" width="14.44140625" bestFit="1" customWidth="1"/>
    <col min="7170" max="7170" width="27.6640625" customWidth="1"/>
    <col min="7171" max="7171" width="29.109375" customWidth="1"/>
    <col min="7172" max="7172" width="29" customWidth="1"/>
    <col min="7173" max="7173" width="14.44140625" bestFit="1" customWidth="1"/>
    <col min="7174" max="7174" width="20.5546875" customWidth="1"/>
    <col min="7175" max="7175" width="12.88671875" bestFit="1" customWidth="1"/>
    <col min="7176" max="7176" width="14.44140625" bestFit="1" customWidth="1"/>
    <col min="7426" max="7426" width="27.6640625" customWidth="1"/>
    <col min="7427" max="7427" width="29.109375" customWidth="1"/>
    <col min="7428" max="7428" width="29" customWidth="1"/>
    <col min="7429" max="7429" width="14.44140625" bestFit="1" customWidth="1"/>
    <col min="7430" max="7430" width="20.5546875" customWidth="1"/>
    <col min="7431" max="7431" width="12.88671875" bestFit="1" customWidth="1"/>
    <col min="7432" max="7432" width="14.44140625" bestFit="1" customWidth="1"/>
    <col min="7682" max="7682" width="27.6640625" customWidth="1"/>
    <col min="7683" max="7683" width="29.109375" customWidth="1"/>
    <col min="7684" max="7684" width="29" customWidth="1"/>
    <col min="7685" max="7685" width="14.44140625" bestFit="1" customWidth="1"/>
    <col min="7686" max="7686" width="20.5546875" customWidth="1"/>
    <col min="7687" max="7687" width="12.88671875" bestFit="1" customWidth="1"/>
    <col min="7688" max="7688" width="14.44140625" bestFit="1" customWidth="1"/>
    <col min="7938" max="7938" width="27.6640625" customWidth="1"/>
    <col min="7939" max="7939" width="29.109375" customWidth="1"/>
    <col min="7940" max="7940" width="29" customWidth="1"/>
    <col min="7941" max="7941" width="14.44140625" bestFit="1" customWidth="1"/>
    <col min="7942" max="7942" width="20.5546875" customWidth="1"/>
    <col min="7943" max="7943" width="12.88671875" bestFit="1" customWidth="1"/>
    <col min="7944" max="7944" width="14.44140625" bestFit="1" customWidth="1"/>
    <col min="8194" max="8194" width="27.6640625" customWidth="1"/>
    <col min="8195" max="8195" width="29.109375" customWidth="1"/>
    <col min="8196" max="8196" width="29" customWidth="1"/>
    <col min="8197" max="8197" width="14.44140625" bestFit="1" customWidth="1"/>
    <col min="8198" max="8198" width="20.5546875" customWidth="1"/>
    <col min="8199" max="8199" width="12.88671875" bestFit="1" customWidth="1"/>
    <col min="8200" max="8200" width="14.44140625" bestFit="1" customWidth="1"/>
    <col min="8450" max="8450" width="27.6640625" customWidth="1"/>
    <col min="8451" max="8451" width="29.109375" customWidth="1"/>
    <col min="8452" max="8452" width="29" customWidth="1"/>
    <col min="8453" max="8453" width="14.44140625" bestFit="1" customWidth="1"/>
    <col min="8454" max="8454" width="20.5546875" customWidth="1"/>
    <col min="8455" max="8455" width="12.88671875" bestFit="1" customWidth="1"/>
    <col min="8456" max="8456" width="14.44140625" bestFit="1" customWidth="1"/>
    <col min="8706" max="8706" width="27.6640625" customWidth="1"/>
    <col min="8707" max="8707" width="29.109375" customWidth="1"/>
    <col min="8708" max="8708" width="29" customWidth="1"/>
    <col min="8709" max="8709" width="14.44140625" bestFit="1" customWidth="1"/>
    <col min="8710" max="8710" width="20.5546875" customWidth="1"/>
    <col min="8711" max="8711" width="12.88671875" bestFit="1" customWidth="1"/>
    <col min="8712" max="8712" width="14.44140625" bestFit="1" customWidth="1"/>
    <col min="8962" max="8962" width="27.6640625" customWidth="1"/>
    <col min="8963" max="8963" width="29.109375" customWidth="1"/>
    <col min="8964" max="8964" width="29" customWidth="1"/>
    <col min="8965" max="8965" width="14.44140625" bestFit="1" customWidth="1"/>
    <col min="8966" max="8966" width="20.5546875" customWidth="1"/>
    <col min="8967" max="8967" width="12.88671875" bestFit="1" customWidth="1"/>
    <col min="8968" max="8968" width="14.44140625" bestFit="1" customWidth="1"/>
    <col min="9218" max="9218" width="27.6640625" customWidth="1"/>
    <col min="9219" max="9219" width="29.109375" customWidth="1"/>
    <col min="9220" max="9220" width="29" customWidth="1"/>
    <col min="9221" max="9221" width="14.44140625" bestFit="1" customWidth="1"/>
    <col min="9222" max="9222" width="20.5546875" customWidth="1"/>
    <col min="9223" max="9223" width="12.88671875" bestFit="1" customWidth="1"/>
    <col min="9224" max="9224" width="14.44140625" bestFit="1" customWidth="1"/>
    <col min="9474" max="9474" width="27.6640625" customWidth="1"/>
    <col min="9475" max="9475" width="29.109375" customWidth="1"/>
    <col min="9476" max="9476" width="29" customWidth="1"/>
    <col min="9477" max="9477" width="14.44140625" bestFit="1" customWidth="1"/>
    <col min="9478" max="9478" width="20.5546875" customWidth="1"/>
    <col min="9479" max="9479" width="12.88671875" bestFit="1" customWidth="1"/>
    <col min="9480" max="9480" width="14.44140625" bestFit="1" customWidth="1"/>
    <col min="9730" max="9730" width="27.6640625" customWidth="1"/>
    <col min="9731" max="9731" width="29.109375" customWidth="1"/>
    <col min="9732" max="9732" width="29" customWidth="1"/>
    <col min="9733" max="9733" width="14.44140625" bestFit="1" customWidth="1"/>
    <col min="9734" max="9734" width="20.5546875" customWidth="1"/>
    <col min="9735" max="9735" width="12.88671875" bestFit="1" customWidth="1"/>
    <col min="9736" max="9736" width="14.44140625" bestFit="1" customWidth="1"/>
    <col min="9986" max="9986" width="27.6640625" customWidth="1"/>
    <col min="9987" max="9987" width="29.109375" customWidth="1"/>
    <col min="9988" max="9988" width="29" customWidth="1"/>
    <col min="9989" max="9989" width="14.44140625" bestFit="1" customWidth="1"/>
    <col min="9990" max="9990" width="20.5546875" customWidth="1"/>
    <col min="9991" max="9991" width="12.88671875" bestFit="1" customWidth="1"/>
    <col min="9992" max="9992" width="14.44140625" bestFit="1" customWidth="1"/>
    <col min="10242" max="10242" width="27.6640625" customWidth="1"/>
    <col min="10243" max="10243" width="29.109375" customWidth="1"/>
    <col min="10244" max="10244" width="29" customWidth="1"/>
    <col min="10245" max="10245" width="14.44140625" bestFit="1" customWidth="1"/>
    <col min="10246" max="10246" width="20.5546875" customWidth="1"/>
    <col min="10247" max="10247" width="12.88671875" bestFit="1" customWidth="1"/>
    <col min="10248" max="10248" width="14.44140625" bestFit="1" customWidth="1"/>
    <col min="10498" max="10498" width="27.6640625" customWidth="1"/>
    <col min="10499" max="10499" width="29.109375" customWidth="1"/>
    <col min="10500" max="10500" width="29" customWidth="1"/>
    <col min="10501" max="10501" width="14.44140625" bestFit="1" customWidth="1"/>
    <col min="10502" max="10502" width="20.5546875" customWidth="1"/>
    <col min="10503" max="10503" width="12.88671875" bestFit="1" customWidth="1"/>
    <col min="10504" max="10504" width="14.44140625" bestFit="1" customWidth="1"/>
    <col min="10754" max="10754" width="27.6640625" customWidth="1"/>
    <col min="10755" max="10755" width="29.109375" customWidth="1"/>
    <col min="10756" max="10756" width="29" customWidth="1"/>
    <col min="10757" max="10757" width="14.44140625" bestFit="1" customWidth="1"/>
    <col min="10758" max="10758" width="20.5546875" customWidth="1"/>
    <col min="10759" max="10759" width="12.88671875" bestFit="1" customWidth="1"/>
    <col min="10760" max="10760" width="14.44140625" bestFit="1" customWidth="1"/>
    <col min="11010" max="11010" width="27.6640625" customWidth="1"/>
    <col min="11011" max="11011" width="29.109375" customWidth="1"/>
    <col min="11012" max="11012" width="29" customWidth="1"/>
    <col min="11013" max="11013" width="14.44140625" bestFit="1" customWidth="1"/>
    <col min="11014" max="11014" width="20.5546875" customWidth="1"/>
    <col min="11015" max="11015" width="12.88671875" bestFit="1" customWidth="1"/>
    <col min="11016" max="11016" width="14.44140625" bestFit="1" customWidth="1"/>
    <col min="11266" max="11266" width="27.6640625" customWidth="1"/>
    <col min="11267" max="11267" width="29.109375" customWidth="1"/>
    <col min="11268" max="11268" width="29" customWidth="1"/>
    <col min="11269" max="11269" width="14.44140625" bestFit="1" customWidth="1"/>
    <col min="11270" max="11270" width="20.5546875" customWidth="1"/>
    <col min="11271" max="11271" width="12.88671875" bestFit="1" customWidth="1"/>
    <col min="11272" max="11272" width="14.44140625" bestFit="1" customWidth="1"/>
    <col min="11522" max="11522" width="27.6640625" customWidth="1"/>
    <col min="11523" max="11523" width="29.109375" customWidth="1"/>
    <col min="11524" max="11524" width="29" customWidth="1"/>
    <col min="11525" max="11525" width="14.44140625" bestFit="1" customWidth="1"/>
    <col min="11526" max="11526" width="20.5546875" customWidth="1"/>
    <col min="11527" max="11527" width="12.88671875" bestFit="1" customWidth="1"/>
    <col min="11528" max="11528" width="14.44140625" bestFit="1" customWidth="1"/>
    <col min="11778" max="11778" width="27.6640625" customWidth="1"/>
    <col min="11779" max="11779" width="29.109375" customWidth="1"/>
    <col min="11780" max="11780" width="29" customWidth="1"/>
    <col min="11781" max="11781" width="14.44140625" bestFit="1" customWidth="1"/>
    <col min="11782" max="11782" width="20.5546875" customWidth="1"/>
    <col min="11783" max="11783" width="12.88671875" bestFit="1" customWidth="1"/>
    <col min="11784" max="11784" width="14.44140625" bestFit="1" customWidth="1"/>
    <col min="12034" max="12034" width="27.6640625" customWidth="1"/>
    <col min="12035" max="12035" width="29.109375" customWidth="1"/>
    <col min="12036" max="12036" width="29" customWidth="1"/>
    <col min="12037" max="12037" width="14.44140625" bestFit="1" customWidth="1"/>
    <col min="12038" max="12038" width="20.5546875" customWidth="1"/>
    <col min="12039" max="12039" width="12.88671875" bestFit="1" customWidth="1"/>
    <col min="12040" max="12040" width="14.44140625" bestFit="1" customWidth="1"/>
    <col min="12290" max="12290" width="27.6640625" customWidth="1"/>
    <col min="12291" max="12291" width="29.109375" customWidth="1"/>
    <col min="12292" max="12292" width="29" customWidth="1"/>
    <col min="12293" max="12293" width="14.44140625" bestFit="1" customWidth="1"/>
    <col min="12294" max="12294" width="20.5546875" customWidth="1"/>
    <col min="12295" max="12295" width="12.88671875" bestFit="1" customWidth="1"/>
    <col min="12296" max="12296" width="14.44140625" bestFit="1" customWidth="1"/>
    <col min="12546" max="12546" width="27.6640625" customWidth="1"/>
    <col min="12547" max="12547" width="29.109375" customWidth="1"/>
    <col min="12548" max="12548" width="29" customWidth="1"/>
    <col min="12549" max="12549" width="14.44140625" bestFit="1" customWidth="1"/>
    <col min="12550" max="12550" width="20.5546875" customWidth="1"/>
    <col min="12551" max="12551" width="12.88671875" bestFit="1" customWidth="1"/>
    <col min="12552" max="12552" width="14.44140625" bestFit="1" customWidth="1"/>
    <col min="12802" max="12802" width="27.6640625" customWidth="1"/>
    <col min="12803" max="12803" width="29.109375" customWidth="1"/>
    <col min="12804" max="12804" width="29" customWidth="1"/>
    <col min="12805" max="12805" width="14.44140625" bestFit="1" customWidth="1"/>
    <col min="12806" max="12806" width="20.5546875" customWidth="1"/>
    <col min="12807" max="12807" width="12.88671875" bestFit="1" customWidth="1"/>
    <col min="12808" max="12808" width="14.44140625" bestFit="1" customWidth="1"/>
    <col min="13058" max="13058" width="27.6640625" customWidth="1"/>
    <col min="13059" max="13059" width="29.109375" customWidth="1"/>
    <col min="13060" max="13060" width="29" customWidth="1"/>
    <col min="13061" max="13061" width="14.44140625" bestFit="1" customWidth="1"/>
    <col min="13062" max="13062" width="20.5546875" customWidth="1"/>
    <col min="13063" max="13063" width="12.88671875" bestFit="1" customWidth="1"/>
    <col min="13064" max="13064" width="14.44140625" bestFit="1" customWidth="1"/>
    <col min="13314" max="13314" width="27.6640625" customWidth="1"/>
    <col min="13315" max="13315" width="29.109375" customWidth="1"/>
    <col min="13316" max="13316" width="29" customWidth="1"/>
    <col min="13317" max="13317" width="14.44140625" bestFit="1" customWidth="1"/>
    <col min="13318" max="13318" width="20.5546875" customWidth="1"/>
    <col min="13319" max="13319" width="12.88671875" bestFit="1" customWidth="1"/>
    <col min="13320" max="13320" width="14.44140625" bestFit="1" customWidth="1"/>
    <col min="13570" max="13570" width="27.6640625" customWidth="1"/>
    <col min="13571" max="13571" width="29.109375" customWidth="1"/>
    <col min="13572" max="13572" width="29" customWidth="1"/>
    <col min="13573" max="13573" width="14.44140625" bestFit="1" customWidth="1"/>
    <col min="13574" max="13574" width="20.5546875" customWidth="1"/>
    <col min="13575" max="13575" width="12.88671875" bestFit="1" customWidth="1"/>
    <col min="13576" max="13576" width="14.44140625" bestFit="1" customWidth="1"/>
    <col min="13826" max="13826" width="27.6640625" customWidth="1"/>
    <col min="13827" max="13827" width="29.109375" customWidth="1"/>
    <col min="13828" max="13828" width="29" customWidth="1"/>
    <col min="13829" max="13829" width="14.44140625" bestFit="1" customWidth="1"/>
    <col min="13830" max="13830" width="20.5546875" customWidth="1"/>
    <col min="13831" max="13831" width="12.88671875" bestFit="1" customWidth="1"/>
    <col min="13832" max="13832" width="14.44140625" bestFit="1" customWidth="1"/>
    <col min="14082" max="14082" width="27.6640625" customWidth="1"/>
    <col min="14083" max="14083" width="29.109375" customWidth="1"/>
    <col min="14084" max="14084" width="29" customWidth="1"/>
    <col min="14085" max="14085" width="14.44140625" bestFit="1" customWidth="1"/>
    <col min="14086" max="14086" width="20.5546875" customWidth="1"/>
    <col min="14087" max="14087" width="12.88671875" bestFit="1" customWidth="1"/>
    <col min="14088" max="14088" width="14.44140625" bestFit="1" customWidth="1"/>
    <col min="14338" max="14338" width="27.6640625" customWidth="1"/>
    <col min="14339" max="14339" width="29.109375" customWidth="1"/>
    <col min="14340" max="14340" width="29" customWidth="1"/>
    <col min="14341" max="14341" width="14.44140625" bestFit="1" customWidth="1"/>
    <col min="14342" max="14342" width="20.5546875" customWidth="1"/>
    <col min="14343" max="14343" width="12.88671875" bestFit="1" customWidth="1"/>
    <col min="14344" max="14344" width="14.44140625" bestFit="1" customWidth="1"/>
    <col min="14594" max="14594" width="27.6640625" customWidth="1"/>
    <col min="14595" max="14595" width="29.109375" customWidth="1"/>
    <col min="14596" max="14596" width="29" customWidth="1"/>
    <col min="14597" max="14597" width="14.44140625" bestFit="1" customWidth="1"/>
    <col min="14598" max="14598" width="20.5546875" customWidth="1"/>
    <col min="14599" max="14599" width="12.88671875" bestFit="1" customWidth="1"/>
    <col min="14600" max="14600" width="14.44140625" bestFit="1" customWidth="1"/>
    <col min="14850" max="14850" width="27.6640625" customWidth="1"/>
    <col min="14851" max="14851" width="29.109375" customWidth="1"/>
    <col min="14852" max="14852" width="29" customWidth="1"/>
    <col min="14853" max="14853" width="14.44140625" bestFit="1" customWidth="1"/>
    <col min="14854" max="14854" width="20.5546875" customWidth="1"/>
    <col min="14855" max="14855" width="12.88671875" bestFit="1" customWidth="1"/>
    <col min="14856" max="14856" width="14.44140625" bestFit="1" customWidth="1"/>
    <col min="15106" max="15106" width="27.6640625" customWidth="1"/>
    <col min="15107" max="15107" width="29.109375" customWidth="1"/>
    <col min="15108" max="15108" width="29" customWidth="1"/>
    <col min="15109" max="15109" width="14.44140625" bestFit="1" customWidth="1"/>
    <col min="15110" max="15110" width="20.5546875" customWidth="1"/>
    <col min="15111" max="15111" width="12.88671875" bestFit="1" customWidth="1"/>
    <col min="15112" max="15112" width="14.44140625" bestFit="1" customWidth="1"/>
    <col min="15362" max="15362" width="27.6640625" customWidth="1"/>
    <col min="15363" max="15363" width="29.109375" customWidth="1"/>
    <col min="15364" max="15364" width="29" customWidth="1"/>
    <col min="15365" max="15365" width="14.44140625" bestFit="1" customWidth="1"/>
    <col min="15366" max="15366" width="20.5546875" customWidth="1"/>
    <col min="15367" max="15367" width="12.88671875" bestFit="1" customWidth="1"/>
    <col min="15368" max="15368" width="14.44140625" bestFit="1" customWidth="1"/>
    <col min="15618" max="15618" width="27.6640625" customWidth="1"/>
    <col min="15619" max="15619" width="29.109375" customWidth="1"/>
    <col min="15620" max="15620" width="29" customWidth="1"/>
    <col min="15621" max="15621" width="14.44140625" bestFit="1" customWidth="1"/>
    <col min="15622" max="15622" width="20.5546875" customWidth="1"/>
    <col min="15623" max="15623" width="12.88671875" bestFit="1" customWidth="1"/>
    <col min="15624" max="15624" width="14.44140625" bestFit="1" customWidth="1"/>
    <col min="15874" max="15874" width="27.6640625" customWidth="1"/>
    <col min="15875" max="15875" width="29.109375" customWidth="1"/>
    <col min="15876" max="15876" width="29" customWidth="1"/>
    <col min="15877" max="15877" width="14.44140625" bestFit="1" customWidth="1"/>
    <col min="15878" max="15878" width="20.5546875" customWidth="1"/>
    <col min="15879" max="15879" width="12.88671875" bestFit="1" customWidth="1"/>
    <col min="15880" max="15880" width="14.44140625" bestFit="1" customWidth="1"/>
    <col min="16130" max="16130" width="27.6640625" customWidth="1"/>
    <col min="16131" max="16131" width="29.109375" customWidth="1"/>
    <col min="16132" max="16132" width="29" customWidth="1"/>
    <col min="16133" max="16133" width="14.44140625" bestFit="1" customWidth="1"/>
    <col min="16134" max="16134" width="20.5546875" customWidth="1"/>
    <col min="16135" max="16135" width="12.88671875" bestFit="1" customWidth="1"/>
    <col min="16136" max="16136" width="14.44140625" bestFit="1" customWidth="1"/>
  </cols>
  <sheetData>
    <row r="3" spans="2:8" ht="13.95" customHeight="1" x14ac:dyDescent="0.25">
      <c r="B3" s="8" t="s">
        <v>0</v>
      </c>
      <c r="C3" s="88"/>
      <c r="D3" s="88"/>
      <c r="E3" s="88"/>
    </row>
    <row r="4" spans="2:8" ht="13.95" customHeight="1" x14ac:dyDescent="0.25">
      <c r="B4" s="8" t="s">
        <v>1</v>
      </c>
      <c r="C4" s="88"/>
      <c r="D4" s="88"/>
      <c r="E4" s="88"/>
    </row>
    <row r="5" spans="2:8" ht="13.95" customHeight="1" x14ac:dyDescent="0.25">
      <c r="B5" s="8" t="s">
        <v>2</v>
      </c>
      <c r="C5" s="88"/>
      <c r="D5" s="88"/>
      <c r="E5" s="88"/>
    </row>
    <row r="6" spans="2:8" ht="13.95" customHeight="1" x14ac:dyDescent="0.25">
      <c r="B6" s="8" t="s">
        <v>3</v>
      </c>
      <c r="C6" s="88"/>
      <c r="D6" s="88"/>
      <c r="E6" s="88"/>
    </row>
    <row r="7" spans="2:8" ht="13.95" customHeight="1" x14ac:dyDescent="0.25">
      <c r="B7" s="4"/>
      <c r="C7" s="5"/>
      <c r="H7" s="6"/>
    </row>
    <row r="8" spans="2:8" ht="13.95" customHeight="1" thickBot="1" x14ac:dyDescent="0.3">
      <c r="B8" s="7"/>
      <c r="H8" s="6"/>
    </row>
    <row r="9" spans="2:8" ht="13.95" customHeight="1" thickBot="1" x14ac:dyDescent="0.3">
      <c r="B9" s="89" t="s">
        <v>12</v>
      </c>
      <c r="C9" s="90"/>
      <c r="D9" s="90"/>
      <c r="E9" s="90"/>
      <c r="F9" s="90"/>
      <c r="G9" s="91"/>
      <c r="H9" s="6"/>
    </row>
    <row r="10" spans="2:8" ht="13.95" customHeight="1" thickTop="1" x14ac:dyDescent="0.25">
      <c r="B10" s="82" t="s">
        <v>5</v>
      </c>
      <c r="C10" s="83"/>
      <c r="D10" s="83"/>
      <c r="E10" s="83" t="s">
        <v>6</v>
      </c>
      <c r="F10" s="83"/>
      <c r="G10" s="84"/>
      <c r="H10" s="6"/>
    </row>
    <row r="11" spans="2:8" ht="13.95" customHeight="1" x14ac:dyDescent="0.25">
      <c r="B11" s="69" t="s">
        <v>7</v>
      </c>
      <c r="C11" s="73" t="s">
        <v>8</v>
      </c>
      <c r="D11" s="71" t="s">
        <v>9</v>
      </c>
      <c r="E11" s="75" t="s">
        <v>7</v>
      </c>
      <c r="F11" s="73" t="s">
        <v>8</v>
      </c>
      <c r="G11" s="77" t="s">
        <v>9</v>
      </c>
      <c r="H11" s="6"/>
    </row>
    <row r="12" spans="2:8" ht="13.95" customHeight="1" x14ac:dyDescent="0.25">
      <c r="B12" s="70">
        <v>100000</v>
      </c>
      <c r="C12" s="74"/>
      <c r="D12" s="72">
        <f t="shared" ref="D12:D17" si="0">B12*C12</f>
        <v>0</v>
      </c>
      <c r="E12" s="76">
        <v>1000</v>
      </c>
      <c r="F12" s="74"/>
      <c r="G12" s="78">
        <f>E12*F12</f>
        <v>0</v>
      </c>
      <c r="H12" s="6"/>
    </row>
    <row r="13" spans="2:8" ht="13.95" customHeight="1" x14ac:dyDescent="0.25">
      <c r="B13" s="70">
        <v>50000</v>
      </c>
      <c r="C13" s="74"/>
      <c r="D13" s="72">
        <f t="shared" si="0"/>
        <v>0</v>
      </c>
      <c r="E13" s="76">
        <v>500</v>
      </c>
      <c r="F13" s="74"/>
      <c r="G13" s="78">
        <f>E13*F13</f>
        <v>0</v>
      </c>
      <c r="H13" s="6"/>
    </row>
    <row r="14" spans="2:8" ht="13.95" customHeight="1" x14ac:dyDescent="0.25">
      <c r="B14" s="70">
        <v>20000</v>
      </c>
      <c r="C14" s="74"/>
      <c r="D14" s="72">
        <f t="shared" si="0"/>
        <v>0</v>
      </c>
      <c r="E14" s="76">
        <v>200</v>
      </c>
      <c r="F14" s="74"/>
      <c r="G14" s="78">
        <f>E14*F14</f>
        <v>0</v>
      </c>
      <c r="H14" s="6"/>
    </row>
    <row r="15" spans="2:8" ht="13.95" customHeight="1" x14ac:dyDescent="0.25">
      <c r="B15" s="70">
        <v>10000</v>
      </c>
      <c r="C15" s="74"/>
      <c r="D15" s="72">
        <f t="shared" si="0"/>
        <v>0</v>
      </c>
      <c r="E15" s="76">
        <v>100</v>
      </c>
      <c r="F15" s="74"/>
      <c r="G15" s="78">
        <f t="shared" ref="G15:G16" si="1">E15*F15</f>
        <v>0</v>
      </c>
      <c r="H15" s="6"/>
    </row>
    <row r="16" spans="2:8" ht="13.95" customHeight="1" x14ac:dyDescent="0.25">
      <c r="B16" s="70">
        <v>5000</v>
      </c>
      <c r="C16" s="74"/>
      <c r="D16" s="72">
        <f t="shared" si="0"/>
        <v>0</v>
      </c>
      <c r="E16" s="76">
        <v>50</v>
      </c>
      <c r="F16" s="74"/>
      <c r="G16" s="78">
        <f t="shared" si="1"/>
        <v>0</v>
      </c>
      <c r="H16" s="6"/>
    </row>
    <row r="17" spans="2:10" ht="13.95" customHeight="1" x14ac:dyDescent="0.25">
      <c r="B17" s="70">
        <v>2000</v>
      </c>
      <c r="C17" s="74"/>
      <c r="D17" s="72">
        <f t="shared" si="0"/>
        <v>0</v>
      </c>
      <c r="E17" s="76"/>
      <c r="F17" s="74"/>
      <c r="G17" s="78"/>
      <c r="H17" s="6"/>
    </row>
    <row r="18" spans="2:10" ht="13.95" customHeight="1" thickBot="1" x14ac:dyDescent="0.3">
      <c r="B18" s="38" t="s">
        <v>10</v>
      </c>
      <c r="C18" s="79"/>
      <c r="D18" s="81">
        <f>SUM(D12:D17)</f>
        <v>0</v>
      </c>
      <c r="E18" s="39" t="s">
        <v>11</v>
      </c>
      <c r="F18" s="79"/>
      <c r="G18" s="80">
        <f>SUM(G12:G17)</f>
        <v>0</v>
      </c>
      <c r="H18" s="6"/>
    </row>
    <row r="19" spans="2:10" ht="13.95" customHeight="1" x14ac:dyDescent="0.25">
      <c r="B19" s="3"/>
      <c r="C19" s="3"/>
      <c r="D19" s="3"/>
      <c r="E19" s="3"/>
      <c r="F19" s="3"/>
      <c r="G19" s="9"/>
      <c r="H19" s="6"/>
    </row>
    <row r="20" spans="2:10" ht="13.95" customHeight="1" x14ac:dyDescent="0.25">
      <c r="B20" s="3"/>
      <c r="C20" s="3"/>
      <c r="D20" s="3"/>
      <c r="E20" s="34" t="s">
        <v>4</v>
      </c>
      <c r="G20" s="35">
        <f>D18+G18</f>
        <v>0</v>
      </c>
      <c r="H20" s="6"/>
    </row>
    <row r="21" spans="2:10" ht="13.95" customHeight="1" x14ac:dyDescent="0.25">
      <c r="B21" s="3"/>
      <c r="C21" s="3"/>
      <c r="D21" s="3"/>
      <c r="E21" s="11" t="s">
        <v>13</v>
      </c>
      <c r="F21" s="3"/>
      <c r="G21" s="36"/>
      <c r="H21" s="6"/>
    </row>
    <row r="22" spans="2:10" ht="13.95" customHeight="1" x14ac:dyDescent="0.25">
      <c r="C22" s="3"/>
      <c r="D22" s="59"/>
      <c r="E22" s="61" t="s">
        <v>14</v>
      </c>
      <c r="F22" s="3"/>
      <c r="G22" s="37"/>
      <c r="H22" s="6"/>
      <c r="J22" s="59"/>
    </row>
    <row r="23" spans="2:10" ht="13.95" customHeight="1" thickBot="1" x14ac:dyDescent="0.3">
      <c r="B23" s="1"/>
      <c r="C23" s="1"/>
      <c r="D23" s="2"/>
    </row>
    <row r="24" spans="2:10" ht="13.95" customHeight="1" thickBot="1" x14ac:dyDescent="0.3">
      <c r="B24" s="85" t="s">
        <v>24</v>
      </c>
      <c r="C24" s="86"/>
      <c r="D24" s="86"/>
      <c r="E24" s="86"/>
      <c r="F24" s="86"/>
      <c r="G24" s="87"/>
      <c r="J24" s="62"/>
    </row>
    <row r="25" spans="2:10" ht="13.95" customHeight="1" thickTop="1" x14ac:dyDescent="0.25">
      <c r="B25" s="33" t="s">
        <v>15</v>
      </c>
      <c r="C25" s="92" t="s">
        <v>23</v>
      </c>
      <c r="D25" s="93"/>
      <c r="E25" s="93"/>
      <c r="F25" s="65" t="s">
        <v>36</v>
      </c>
      <c r="G25" s="32" t="s">
        <v>9</v>
      </c>
    </row>
    <row r="26" spans="2:10" ht="13.95" customHeight="1" x14ac:dyDescent="0.25">
      <c r="B26" s="12"/>
      <c r="C26" s="94"/>
      <c r="D26" s="95"/>
      <c r="E26" s="95"/>
      <c r="F26" s="66"/>
      <c r="G26" s="14"/>
    </row>
    <row r="27" spans="2:10" ht="13.95" customHeight="1" x14ac:dyDescent="0.25">
      <c r="B27" s="15"/>
      <c r="C27" s="94"/>
      <c r="D27" s="95"/>
      <c r="E27" s="95"/>
      <c r="F27" s="10"/>
      <c r="G27" s="17"/>
    </row>
    <row r="28" spans="2:10" ht="13.95" customHeight="1" x14ac:dyDescent="0.25">
      <c r="B28" s="15"/>
      <c r="C28" s="94"/>
      <c r="D28" s="95"/>
      <c r="E28" s="95"/>
      <c r="F28" s="10"/>
      <c r="G28" s="17"/>
    </row>
    <row r="29" spans="2:10" ht="13.95" customHeight="1" x14ac:dyDescent="0.25">
      <c r="B29" s="15"/>
      <c r="C29" s="94"/>
      <c r="D29" s="95"/>
      <c r="E29" s="95"/>
      <c r="F29" s="10"/>
      <c r="G29" s="17"/>
    </row>
    <row r="30" spans="2:10" ht="13.95" customHeight="1" x14ac:dyDescent="0.25">
      <c r="B30" s="15"/>
      <c r="C30" s="94"/>
      <c r="D30" s="95"/>
      <c r="E30" s="95"/>
      <c r="F30" s="10"/>
      <c r="G30" s="17"/>
    </row>
    <row r="31" spans="2:10" ht="13.95" customHeight="1" thickBot="1" x14ac:dyDescent="0.3">
      <c r="B31" s="40"/>
      <c r="C31" s="41"/>
      <c r="D31" s="56" t="s">
        <v>32</v>
      </c>
      <c r="E31" s="52"/>
      <c r="F31" s="53"/>
      <c r="G31" s="42">
        <f>SUM(G26:G30)</f>
        <v>0</v>
      </c>
    </row>
    <row r="32" spans="2:10" ht="13.95" customHeight="1" thickBot="1" x14ac:dyDescent="0.3">
      <c r="B32" s="18"/>
      <c r="C32" s="18"/>
      <c r="F32" s="18"/>
      <c r="G32" s="19"/>
    </row>
    <row r="33" spans="2:7" ht="13.95" customHeight="1" thickBot="1" x14ac:dyDescent="0.3">
      <c r="B33" s="85" t="s">
        <v>34</v>
      </c>
      <c r="C33" s="86"/>
      <c r="D33" s="86"/>
      <c r="E33" s="86"/>
      <c r="F33" s="86"/>
      <c r="G33" s="87"/>
    </row>
    <row r="34" spans="2:7" ht="13.95" customHeight="1" thickTop="1" x14ac:dyDescent="0.25">
      <c r="B34" s="33" t="s">
        <v>33</v>
      </c>
      <c r="C34" s="92" t="s">
        <v>23</v>
      </c>
      <c r="D34" s="93"/>
      <c r="E34" s="93"/>
      <c r="F34" s="65" t="s">
        <v>37</v>
      </c>
      <c r="G34" s="32" t="s">
        <v>9</v>
      </c>
    </row>
    <row r="35" spans="2:7" ht="13.95" customHeight="1" x14ac:dyDescent="0.25">
      <c r="B35" s="12"/>
      <c r="C35" s="57"/>
      <c r="D35" s="68"/>
      <c r="E35" s="58"/>
      <c r="F35" s="66"/>
      <c r="G35" s="14"/>
    </row>
    <row r="36" spans="2:7" ht="13.95" customHeight="1" x14ac:dyDescent="0.25">
      <c r="B36" s="15"/>
      <c r="C36" s="57"/>
      <c r="D36" s="68"/>
      <c r="E36" s="58"/>
      <c r="F36" s="67"/>
      <c r="G36" s="17"/>
    </row>
    <row r="37" spans="2:7" ht="13.95" customHeight="1" x14ac:dyDescent="0.25">
      <c r="B37" s="15"/>
      <c r="C37" s="57"/>
      <c r="D37" s="68"/>
      <c r="E37" s="58"/>
      <c r="F37" s="67"/>
      <c r="G37" s="17"/>
    </row>
    <row r="38" spans="2:7" ht="13.95" customHeight="1" x14ac:dyDescent="0.25">
      <c r="B38" s="15"/>
      <c r="C38" s="57"/>
      <c r="D38" s="68"/>
      <c r="E38" s="58"/>
      <c r="F38" s="67"/>
      <c r="G38" s="17"/>
    </row>
    <row r="39" spans="2:7" ht="13.95" customHeight="1" x14ac:dyDescent="0.25">
      <c r="B39" s="15"/>
      <c r="C39" s="57"/>
      <c r="D39" s="68"/>
      <c r="E39" s="58"/>
      <c r="F39" s="67"/>
      <c r="G39" s="17"/>
    </row>
    <row r="40" spans="2:7" ht="13.95" customHeight="1" thickBot="1" x14ac:dyDescent="0.3">
      <c r="B40" s="40"/>
      <c r="C40" s="41"/>
      <c r="D40" s="56" t="s">
        <v>32</v>
      </c>
      <c r="E40" s="52"/>
      <c r="F40" s="55"/>
      <c r="G40" s="42">
        <f>SUM(G35:G39)</f>
        <v>0</v>
      </c>
    </row>
    <row r="41" spans="2:7" ht="13.95" customHeight="1" thickBot="1" x14ac:dyDescent="0.3">
      <c r="B41" s="20"/>
      <c r="C41" s="20"/>
      <c r="D41" s="20"/>
      <c r="E41" s="20"/>
      <c r="F41" s="21"/>
      <c r="G41" s="20"/>
    </row>
    <row r="42" spans="2:7" ht="13.95" customHeight="1" thickBot="1" x14ac:dyDescent="0.3">
      <c r="B42" s="85" t="s">
        <v>35</v>
      </c>
      <c r="C42" s="86"/>
      <c r="D42" s="86"/>
      <c r="E42" s="86"/>
      <c r="F42" s="86"/>
      <c r="G42" s="87"/>
    </row>
    <row r="43" spans="2:7" ht="13.95" customHeight="1" thickTop="1" x14ac:dyDescent="0.25">
      <c r="B43" s="33" t="s">
        <v>33</v>
      </c>
      <c r="C43" s="92" t="s">
        <v>23</v>
      </c>
      <c r="D43" s="93"/>
      <c r="E43" s="93"/>
      <c r="F43" s="65" t="s">
        <v>37</v>
      </c>
      <c r="G43" s="32" t="s">
        <v>9</v>
      </c>
    </row>
    <row r="44" spans="2:7" ht="13.95" customHeight="1" x14ac:dyDescent="0.25">
      <c r="B44" s="12"/>
      <c r="C44" s="57"/>
      <c r="D44" s="68"/>
      <c r="E44" s="58"/>
      <c r="F44" s="66"/>
      <c r="G44" s="14"/>
    </row>
    <row r="45" spans="2:7" ht="13.95" customHeight="1" x14ac:dyDescent="0.25">
      <c r="B45" s="15"/>
      <c r="C45" s="57"/>
      <c r="D45" s="68"/>
      <c r="E45" s="58"/>
      <c r="F45" s="67"/>
      <c r="G45" s="17"/>
    </row>
    <row r="46" spans="2:7" ht="13.95" customHeight="1" x14ac:dyDescent="0.25">
      <c r="B46" s="15"/>
      <c r="C46" s="57"/>
      <c r="D46" s="68"/>
      <c r="E46" s="58"/>
      <c r="F46" s="67"/>
      <c r="G46" s="17"/>
    </row>
    <row r="47" spans="2:7" ht="13.95" customHeight="1" x14ac:dyDescent="0.25">
      <c r="B47" s="15"/>
      <c r="C47" s="57"/>
      <c r="D47" s="68"/>
      <c r="E47" s="58"/>
      <c r="F47" s="67"/>
      <c r="G47" s="17"/>
    </row>
    <row r="48" spans="2:7" ht="13.95" customHeight="1" x14ac:dyDescent="0.25">
      <c r="B48" s="15"/>
      <c r="C48" s="57"/>
      <c r="D48" s="68"/>
      <c r="E48" s="58"/>
      <c r="F48" s="67"/>
      <c r="G48" s="17"/>
    </row>
    <row r="49" spans="2:7" ht="13.95" customHeight="1" thickBot="1" x14ac:dyDescent="0.3">
      <c r="B49" s="40"/>
      <c r="C49" s="41"/>
      <c r="D49" s="56" t="s">
        <v>32</v>
      </c>
      <c r="E49" s="52"/>
      <c r="F49" s="55"/>
      <c r="G49" s="42">
        <f>SUM(G44:G48)</f>
        <v>0</v>
      </c>
    </row>
    <row r="50" spans="2:7" ht="13.95" customHeight="1" thickBot="1" x14ac:dyDescent="0.3">
      <c r="B50" s="20"/>
      <c r="C50" s="20"/>
      <c r="D50" s="20"/>
      <c r="E50" s="20"/>
      <c r="F50" s="21"/>
      <c r="G50" s="20" t="s">
        <v>16</v>
      </c>
    </row>
    <row r="51" spans="2:7" ht="13.95" customHeight="1" thickBot="1" x14ac:dyDescent="0.3">
      <c r="B51" s="85" t="s">
        <v>29</v>
      </c>
      <c r="C51" s="86"/>
      <c r="D51" s="86"/>
      <c r="E51" s="86"/>
      <c r="F51" s="86"/>
      <c r="G51" s="87"/>
    </row>
    <row r="52" spans="2:7" ht="13.95" customHeight="1" thickTop="1" x14ac:dyDescent="0.25">
      <c r="B52" s="33" t="s">
        <v>33</v>
      </c>
      <c r="C52" s="92" t="s">
        <v>23</v>
      </c>
      <c r="D52" s="93"/>
      <c r="E52" s="93"/>
      <c r="F52" s="97"/>
      <c r="G52" s="32" t="s">
        <v>9</v>
      </c>
    </row>
    <row r="53" spans="2:7" ht="13.95" customHeight="1" x14ac:dyDescent="0.25">
      <c r="B53" s="15"/>
      <c r="C53" s="94"/>
      <c r="D53" s="95"/>
      <c r="E53" s="95"/>
      <c r="F53" s="96"/>
      <c r="G53" s="14"/>
    </row>
    <row r="54" spans="2:7" ht="13.95" customHeight="1" x14ac:dyDescent="0.25">
      <c r="B54" s="15"/>
      <c r="C54" s="94"/>
      <c r="D54" s="95"/>
      <c r="E54" s="95"/>
      <c r="F54" s="96"/>
      <c r="G54" s="17"/>
    </row>
    <row r="55" spans="2:7" ht="13.95" customHeight="1" x14ac:dyDescent="0.25">
      <c r="B55" s="15"/>
      <c r="C55" s="94"/>
      <c r="D55" s="95"/>
      <c r="E55" s="95"/>
      <c r="F55" s="96"/>
      <c r="G55" s="17"/>
    </row>
    <row r="56" spans="2:7" ht="13.95" customHeight="1" x14ac:dyDescent="0.25">
      <c r="B56" s="15"/>
      <c r="C56" s="94"/>
      <c r="D56" s="95"/>
      <c r="E56" s="95"/>
      <c r="F56" s="96"/>
      <c r="G56" s="17"/>
    </row>
    <row r="57" spans="2:7" ht="13.95" customHeight="1" x14ac:dyDescent="0.25">
      <c r="B57" s="15"/>
      <c r="C57" s="94"/>
      <c r="D57" s="95"/>
      <c r="E57" s="95"/>
      <c r="F57" s="96"/>
      <c r="G57" s="17"/>
    </row>
    <row r="58" spans="2:7" ht="13.95" customHeight="1" x14ac:dyDescent="0.25">
      <c r="B58" s="15"/>
      <c r="C58" s="94"/>
      <c r="D58" s="95"/>
      <c r="E58" s="95"/>
      <c r="F58" s="96"/>
      <c r="G58" s="17"/>
    </row>
    <row r="59" spans="2:7" ht="13.95" customHeight="1" thickBot="1" x14ac:dyDescent="0.3">
      <c r="B59" s="50"/>
      <c r="C59" s="51"/>
      <c r="D59" s="56" t="s">
        <v>31</v>
      </c>
      <c r="E59" s="52"/>
      <c r="F59" s="53"/>
      <c r="G59" s="42">
        <f>SUM(G53:G58)</f>
        <v>0</v>
      </c>
    </row>
    <row r="60" spans="2:7" ht="13.95" customHeight="1" x14ac:dyDescent="0.25">
      <c r="B60" s="20"/>
      <c r="C60" s="20"/>
      <c r="D60" s="20"/>
      <c r="E60" s="20"/>
      <c r="F60" s="21"/>
      <c r="G60" s="20"/>
    </row>
    <row r="61" spans="2:7" ht="13.95" customHeight="1" x14ac:dyDescent="0.25">
      <c r="B61" s="29" t="s">
        <v>22</v>
      </c>
      <c r="C61" s="20"/>
      <c r="D61" s="20"/>
      <c r="E61" s="20"/>
      <c r="F61" s="21"/>
      <c r="G61" s="20"/>
    </row>
    <row r="62" spans="2:7" ht="13.95" customHeight="1" x14ac:dyDescent="0.25">
      <c r="B62" s="16"/>
      <c r="C62" s="16"/>
      <c r="D62" s="16"/>
      <c r="E62" s="16"/>
      <c r="F62" s="49"/>
      <c r="G62" s="16"/>
    </row>
    <row r="63" spans="2:7" ht="13.95" customHeight="1" x14ac:dyDescent="0.25">
      <c r="B63" s="16"/>
      <c r="C63" s="16"/>
      <c r="D63" s="16"/>
      <c r="E63" s="16"/>
      <c r="F63" s="49"/>
      <c r="G63" s="16"/>
    </row>
    <row r="64" spans="2:7" ht="13.95" customHeight="1" x14ac:dyDescent="0.25">
      <c r="B64" s="16"/>
      <c r="C64" s="16"/>
      <c r="D64" s="16"/>
      <c r="E64" s="16"/>
      <c r="F64" s="49"/>
      <c r="G64" s="16"/>
    </row>
    <row r="65" spans="2:12" ht="13.95" customHeight="1" x14ac:dyDescent="0.25">
      <c r="B65" s="20"/>
      <c r="C65" s="20"/>
      <c r="E65" s="20"/>
      <c r="F65" s="21"/>
      <c r="G65" s="20"/>
    </row>
    <row r="66" spans="2:12" ht="13.95" customHeight="1" x14ac:dyDescent="0.25">
      <c r="B66" s="22"/>
      <c r="D66" s="23" t="s">
        <v>27</v>
      </c>
      <c r="F66" s="24"/>
      <c r="G66" s="30">
        <f>G20+G22</f>
        <v>0</v>
      </c>
    </row>
    <row r="67" spans="2:12" ht="13.95" customHeight="1" x14ac:dyDescent="0.25">
      <c r="D67" s="23" t="s">
        <v>17</v>
      </c>
      <c r="E67" s="25"/>
      <c r="F67" s="23"/>
      <c r="G67" s="31">
        <f>G31</f>
        <v>0</v>
      </c>
    </row>
    <row r="68" spans="2:12" ht="13.95" customHeight="1" x14ac:dyDescent="0.25">
      <c r="D68" s="23" t="s">
        <v>28</v>
      </c>
      <c r="E68" s="25"/>
      <c r="F68" s="23"/>
      <c r="G68" s="31">
        <f>-G40</f>
        <v>0</v>
      </c>
    </row>
    <row r="69" spans="2:12" ht="13.95" customHeight="1" x14ac:dyDescent="0.25">
      <c r="D69" s="23" t="s">
        <v>30</v>
      </c>
      <c r="E69" s="25"/>
      <c r="F69" s="23"/>
      <c r="G69" s="31">
        <f>G49</f>
        <v>0</v>
      </c>
      <c r="L69" s="6"/>
    </row>
    <row r="70" spans="2:12" ht="13.95" customHeight="1" x14ac:dyDescent="0.25">
      <c r="D70" s="23" t="s">
        <v>18</v>
      </c>
      <c r="E70" s="25"/>
      <c r="F70" s="23"/>
      <c r="G70" s="31">
        <f>G59</f>
        <v>0</v>
      </c>
      <c r="L70" s="6"/>
    </row>
    <row r="71" spans="2:12" ht="13.95" customHeight="1" x14ac:dyDescent="0.25">
      <c r="B71" s="23"/>
      <c r="E71" s="18" t="s">
        <v>19</v>
      </c>
      <c r="F71" s="26"/>
      <c r="G71" s="27">
        <f>SUM(G66:G70)</f>
        <v>0</v>
      </c>
      <c r="L71" s="6"/>
    </row>
    <row r="72" spans="2:12" ht="13.95" customHeight="1" x14ac:dyDescent="0.25">
      <c r="B72" s="23"/>
      <c r="D72" s="60"/>
      <c r="E72" s="18" t="s">
        <v>20</v>
      </c>
      <c r="F72" s="26"/>
      <c r="G72" s="54"/>
      <c r="J72" s="63"/>
      <c r="L72" s="6"/>
    </row>
    <row r="73" spans="2:12" ht="13.95" customHeight="1" x14ac:dyDescent="0.25">
      <c r="B73" s="23"/>
      <c r="E73" s="18" t="s">
        <v>21</v>
      </c>
      <c r="F73" s="28"/>
      <c r="G73" s="27">
        <f>G72-G71</f>
        <v>0</v>
      </c>
      <c r="L73" s="6"/>
    </row>
    <row r="74" spans="2:12" x14ac:dyDescent="0.25">
      <c r="J74" s="64"/>
    </row>
    <row r="75" spans="2:12" x14ac:dyDescent="0.25">
      <c r="B75" s="43"/>
      <c r="C75" s="3"/>
      <c r="D75" s="3"/>
      <c r="E75" s="43"/>
      <c r="F75" s="3"/>
      <c r="G75" s="3"/>
      <c r="H75" s="43"/>
      <c r="I75" s="21"/>
      <c r="J75" s="21"/>
      <c r="K75" s="43"/>
      <c r="L75" s="43"/>
    </row>
    <row r="76" spans="2:12" x14ac:dyDescent="0.25">
      <c r="B76" s="43"/>
      <c r="C76" s="3"/>
      <c r="D76" s="3"/>
      <c r="E76" s="43"/>
      <c r="F76" s="3"/>
      <c r="G76" s="3"/>
      <c r="H76" s="43"/>
      <c r="I76" s="21"/>
      <c r="J76" s="21"/>
      <c r="K76" s="43"/>
      <c r="L76" s="43"/>
    </row>
    <row r="77" spans="2:12" x14ac:dyDescent="0.25">
      <c r="B77" s="13"/>
      <c r="C77" s="13"/>
      <c r="D77" s="20"/>
      <c r="F77" s="48"/>
      <c r="G77" s="48"/>
      <c r="I77" s="44"/>
      <c r="J77" s="44"/>
      <c r="K77" s="44"/>
      <c r="L77" s="44"/>
    </row>
    <row r="78" spans="2:12" x14ac:dyDescent="0.25">
      <c r="B78" s="44" t="s">
        <v>25</v>
      </c>
      <c r="C78" s="44"/>
      <c r="D78" s="44"/>
      <c r="F78" s="44" t="s">
        <v>26</v>
      </c>
      <c r="G78" s="45"/>
      <c r="I78" s="44"/>
      <c r="J78" s="44"/>
      <c r="K78" s="44"/>
      <c r="L78" s="43"/>
    </row>
    <row r="79" spans="2:12" x14ac:dyDescent="0.25">
      <c r="B79" s="46"/>
      <c r="C79" s="46"/>
      <c r="D79" s="46"/>
      <c r="F79" s="46"/>
      <c r="G79" s="45"/>
      <c r="I79" s="46"/>
      <c r="J79" s="46"/>
      <c r="K79" s="46"/>
      <c r="L79" s="43"/>
    </row>
    <row r="80" spans="2:12" x14ac:dyDescent="0.25">
      <c r="B80" s="47"/>
      <c r="C80" s="46"/>
      <c r="D80" s="46"/>
      <c r="F80" s="46"/>
      <c r="G80" s="45"/>
      <c r="I80" s="46"/>
      <c r="J80" s="46"/>
      <c r="K80" s="46"/>
      <c r="L80" s="43"/>
    </row>
    <row r="81" spans="2:12" x14ac:dyDescent="0.25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</row>
  </sheetData>
  <mergeCells count="26">
    <mergeCell ref="C34:E34"/>
    <mergeCell ref="C58:F58"/>
    <mergeCell ref="C54:F54"/>
    <mergeCell ref="C55:F55"/>
    <mergeCell ref="C56:F56"/>
    <mergeCell ref="C57:F57"/>
    <mergeCell ref="C53:F53"/>
    <mergeCell ref="B51:G51"/>
    <mergeCell ref="B42:G42"/>
    <mergeCell ref="C52:F52"/>
    <mergeCell ref="C43:E43"/>
    <mergeCell ref="B10:D10"/>
    <mergeCell ref="E10:G10"/>
    <mergeCell ref="B24:G24"/>
    <mergeCell ref="B33:G33"/>
    <mergeCell ref="C3:E3"/>
    <mergeCell ref="C4:E4"/>
    <mergeCell ref="C5:E5"/>
    <mergeCell ref="C6:E6"/>
    <mergeCell ref="B9:G9"/>
    <mergeCell ref="C25:E25"/>
    <mergeCell ref="C26:E26"/>
    <mergeCell ref="C27:E27"/>
    <mergeCell ref="C28:E28"/>
    <mergeCell ref="C29:E29"/>
    <mergeCell ref="C30:E30"/>
  </mergeCells>
  <dataValidations disablePrompts="1" count="3">
    <dataValidation type="list" allowBlank="1" showInputMessage="1" showErrorMessage="1" sqref="E35:E39 E44:E48" xr:uid="{E85B62CD-A3B3-4FFE-8A46-623089C4ECA6}">
      <formula1>"Rete IVA"</formula1>
    </dataValidation>
    <dataValidation type="list" allowBlank="1" showInputMessage="1" showErrorMessage="1" sqref="D35:D39 D44:D48" xr:uid="{A4EFE22C-E209-4862-A96B-D15E50BE08D6}">
      <formula1>"Rete ICA"</formula1>
    </dataValidation>
    <dataValidation type="list" allowBlank="1" showInputMessage="1" showErrorMessage="1" sqref="C35:C39 C44:C48" xr:uid="{A4751F1F-EE4E-499A-97E7-DA5F19DA8C9E}">
      <formula1>"Rete Fuente"</formula1>
    </dataValidation>
  </dataValidations>
  <printOptions horizontalCentered="1" verticalCentered="1"/>
  <pageMargins left="0.39370078740157483" right="0.39370078740157483" top="0.34252450980392157" bottom="0.39370078740157483" header="0" footer="0"/>
  <pageSetup scale="65" orientation="portrait" horizontalDpi="300" verticalDpi="300" r:id="rId1"/>
  <headerFooter alignWithMargins="0">
    <oddHeader>&amp;L&amp;G&amp;C&amp;"Arial,Negrita"&amp;12ARQUEO CAJA MENOR</oddHeader>
    <oddFooter>&amp;C&amp;N
IPB&amp;RGFI-FM-19
V2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ECA11B17-819F-44DE-A910-0724494B560C}"/>
</file>

<file path=customXml/itemProps2.xml><?xml version="1.0" encoding="utf-8"?>
<ds:datastoreItem xmlns:ds="http://schemas.openxmlformats.org/officeDocument/2006/customXml" ds:itemID="{EC6067DE-5950-440C-A76C-432EB47A0699}"/>
</file>

<file path=customXml/itemProps3.xml><?xml version="1.0" encoding="utf-8"?>
<ds:datastoreItem xmlns:ds="http://schemas.openxmlformats.org/officeDocument/2006/customXml" ds:itemID="{868713CA-E13E-4A06-8E11-31B0946E00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ARQUEO CAJA MENOR</vt:lpstr>
      <vt:lpstr>'ARQUEO CAJA MENOR'!Área_de_impresión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Enrique Barrera Lovera</dc:creator>
  <cp:lastModifiedBy>Aida Yolima Zarate Aguillon</cp:lastModifiedBy>
  <cp:lastPrinted>2025-09-29T19:28:42Z</cp:lastPrinted>
  <dcterms:created xsi:type="dcterms:W3CDTF">2025-08-12T19:50:22Z</dcterms:created>
  <dcterms:modified xsi:type="dcterms:W3CDTF">2026-03-04T22:45:03Z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2025-08-12T19:50:30Z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6a3ffe68-0d8b-4d6b-964e-d8d67ed1c7c9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  <property fmtid="{D5CDD505-2E9C-101B-9397-08002B2CF9AE}" pid="10" name="ContentTypeId">
    <vt:lpwstr>0x0101004698C21ADF809643BDA9225112B63919</vt:lpwstr>
  </property>
</Properties>
</file>